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ist2" sheetId="9" r:id="rId1"/>
    <sheet name="XXXX" sheetId="7" r:id="rId2"/>
  </sheets>
  <calcPr calcId="124519"/>
</workbook>
</file>

<file path=xl/calcChain.xml><?xml version="1.0" encoding="utf-8"?>
<calcChain xmlns="http://schemas.openxmlformats.org/spreadsheetml/2006/main">
  <c r="E51" i="9"/>
  <c r="E50"/>
  <c r="E32"/>
  <c r="E10"/>
  <c r="H25" i="7" l="1"/>
  <c r="H24"/>
  <c r="H12"/>
  <c r="H10"/>
  <c r="H23" l="1"/>
  <c r="H11"/>
  <c r="H9" l="1"/>
</calcChain>
</file>

<file path=xl/sharedStrings.xml><?xml version="1.0" encoding="utf-8"?>
<sst xmlns="http://schemas.openxmlformats.org/spreadsheetml/2006/main" count="91" uniqueCount="89">
  <si>
    <t>16532-komunalna naknada</t>
  </si>
  <si>
    <t>165321-grobna naknada</t>
  </si>
  <si>
    <t>OPĆINA NOVA KAPELA</t>
  </si>
  <si>
    <t>TRG KRALJA TOMISLAVA 13</t>
  </si>
  <si>
    <t>OIB:18112377872</t>
  </si>
  <si>
    <t>IBAN:HR4724120091828500004</t>
  </si>
  <si>
    <t>R.b.</t>
  </si>
  <si>
    <t>1.</t>
  </si>
  <si>
    <t>Iznos</t>
  </si>
  <si>
    <t>UKUPNO: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</si>
  <si>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</si>
  <si>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</si>
  <si>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</si>
  <si>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</si>
  <si>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</si>
  <si>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</si>
  <si>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</si>
  <si>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</si>
  <si>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</si>
  <si>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</si>
  <si>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16.</t>
  </si>
  <si>
    <t>17.</t>
  </si>
  <si>
    <t>ŠKOLA NOGOMETA BATRINA</t>
  </si>
  <si>
    <t>19.</t>
  </si>
  <si>
    <t>ŠRU ŠTUKA,NOVA KAPELA</t>
  </si>
  <si>
    <t>20.</t>
  </si>
  <si>
    <t>21.</t>
  </si>
  <si>
    <t>22.</t>
  </si>
  <si>
    <t>23.</t>
  </si>
  <si>
    <t>UDRUGA UMIROVLJENIKA NOVA KAPELA</t>
  </si>
  <si>
    <t>TURISTIČKA ZAJEDNICA OPĆINE NOVA KAPELA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</si>
  <si>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</si>
  <si>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</si>
  <si>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</si>
  <si>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</si>
  <si>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</si>
  <si>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</si>
  <si>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</si>
  <si>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</si>
  <si>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</si>
  <si>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</si>
  <si>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</si>
  <si>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</si>
  <si>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UDRUGA VETERANA 3 GBR"KUNE"OGRANAK NOVA GRADIŠKA</t>
  </si>
  <si>
    <t>UDRUGA SV.ANTUN,BATRINA</t>
  </si>
  <si>
    <t>18.</t>
  </si>
  <si>
    <t>30.</t>
  </si>
  <si>
    <t>37.</t>
  </si>
  <si>
    <t>38.</t>
  </si>
  <si>
    <t>39.</t>
  </si>
  <si>
    <t xml:space="preserve"> VATROGASNA ZAJEDNICA OPĆINE</t>
  </si>
  <si>
    <t xml:space="preserve"> UDRUGA EKO-ETNO SELO STARA KAPELA</t>
  </si>
  <si>
    <t>10.</t>
  </si>
  <si>
    <t>11.</t>
  </si>
  <si>
    <t>POČASNI BLEIBURŠKI VOD - PVB</t>
  </si>
  <si>
    <t>KOŠARKAŠKI KLUB INVALIDA BROD</t>
  </si>
  <si>
    <t xml:space="preserve">SVEUKUPNO: </t>
  </si>
  <si>
    <t>Tekuće donacije vjerskim zajednicama</t>
  </si>
  <si>
    <t>Tekuće donacije udrugama građana</t>
  </si>
  <si>
    <t xml:space="preserve"> Tekuće donacije sportskim društvima</t>
  </si>
  <si>
    <t>UDRUGA DRAGOVOLJACA I VETERANA DOMOVINSKOG RATA,  UDVDR OPĆINE N.KAPELA</t>
  </si>
  <si>
    <t>ŽUPA BL.DJEVICE MARIJE, NOVA KAPELA</t>
  </si>
  <si>
    <t>ŽUPA SV.JURJA MUČENIKA, VRBOVA</t>
  </si>
  <si>
    <t>KUD RADINJE, SIČE</t>
  </si>
  <si>
    <t>KUD ŠOKADIJA, BATRINA</t>
  </si>
  <si>
    <t xml:space="preserve"> UDRUGA DUBOVAC, BILI BRIG</t>
  </si>
  <si>
    <t xml:space="preserve"> UDRUGA SVE LIPO, SREDNJI LIPOVAC</t>
  </si>
  <si>
    <t xml:space="preserve"> UDRUGA MOJE SELO DRAGOVCI, DRAGOVCI</t>
  </si>
  <si>
    <t>CRVENI KRIŽ, GRADSKO DRUŠTVO CRVENOG KRIŽA GRADA NOVA GRADIŠKA</t>
  </si>
  <si>
    <t>NK SLAVONAC, NOVA KAPELA</t>
  </si>
  <si>
    <t>NK BATRINA, BATRINA</t>
  </si>
  <si>
    <t>NK GRANIČAR, MAGIĆ MALA</t>
  </si>
  <si>
    <t>NK TRENK, SEOCE</t>
  </si>
  <si>
    <t>NK ORLJAVA, DRAGOVCI</t>
  </si>
  <si>
    <t>NK KREČAR, SREDNJI LIPOVAC</t>
  </si>
  <si>
    <t>MALONOGOMETNI KLUB MOBY DICK, NOVA KAPELA</t>
  </si>
  <si>
    <t>RUKOMETNI KLUB SLAVONKA, NOVA GRADIŠKA</t>
  </si>
  <si>
    <t>ŠRU VLAKANAC, SIČE</t>
  </si>
  <si>
    <t>DONACIJE IZ PRORAČUNA OPĆINE NOVA KAPELA OD 01.SJEČNJA DO 31.PROSINCA 2018.GODINE</t>
  </si>
  <si>
    <t>MMWIRELESS,MAGIĆ MALA</t>
  </si>
  <si>
    <t>KUD TAMBURICA, STARO PETROVO SELO</t>
  </si>
  <si>
    <t>KOORDINACIJA UDRUGA PROISTEKLIH IZ DOMOVINSKOG RATA BRODSKO POSAVSKE ŽUPANIJE</t>
  </si>
  <si>
    <t>UDRUGA HRVATSKIH BRANITELJA DOMOVINSKOG RATA 121.BRIGADE PUKOVNIJE NOVA GRADIŠKA</t>
  </si>
  <si>
    <t>UDRUGA SV.FLORIJAN,MAGIĆ MALA</t>
  </si>
  <si>
    <t>LOKALNA AKCIJSKA GRUPA-LAG POSAVINA</t>
  </si>
  <si>
    <t>LOVAČKA UDRUGA FAZAN,SIČE</t>
  </si>
  <si>
    <t>LOVAČKA UDRUGA BABJA GORA,NOVA KAPELA</t>
  </si>
  <si>
    <t>LOVAČKA UDRUGA KUNA,Batrina</t>
  </si>
  <si>
    <t>PAINTBALL KLUB FRIKOVI,NOVA KAPELA,Batrina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</si>
</sst>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Fill="1"/>
    <xf numFmtId="0" fontId="4" fillId="0" borderId="0" xfId="0" applyFont="1"/>
    <xf numFmtId="0" fontId="1" fillId="0" borderId="0" xfId="0" applyFont="1"/>
    <xf numFmtId="43" fontId="1" fillId="2" borderId="0" xfId="1" applyFont="1" applyFill="1" applyBorder="1"/>
    <xf numFmtId="0" fontId="0" fillId="0" borderId="0" xfId="0" applyFont="1"/>
    <xf numFmtId="0" fontId="0" fillId="0" borderId="0" xfId="0" applyFill="1"/>
    <xf numFmtId="4" fontId="4" fillId="0" borderId="1" xfId="1" applyNumberFormat="1" applyFont="1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4" fontId="6" fillId="0" borderId="0" xfId="0" applyNumberFormat="1" applyFont="1" applyFill="1" applyBorder="1" applyAlignment="1">
      <alignment wrapText="1"/>
    </xf>
    <xf numFmtId="17" fontId="1" fillId="0" borderId="0" xfId="0" applyNumberFormat="1" applyFont="1" applyFill="1" applyBorder="1" applyAlignment="1">
      <alignment wrapText="1"/>
    </xf>
    <xf numFmtId="43" fontId="1" fillId="0" borderId="0" xfId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1" applyNumberFormat="1" applyFont="1" applyFill="1" applyBorder="1" applyAlignment="1">
      <alignment horizontal="right"/>
    </xf>
    <xf numFmtId="4" fontId="1" fillId="0" borderId="0" xfId="1" applyNumberFormat="1" applyFont="1" applyFill="1" applyBorder="1"/>
    <xf numFmtId="0" fontId="0" fillId="0" borderId="0" xfId="0" applyFill="1" applyBorder="1" applyAlignment="1">
      <alignment wrapText="1"/>
    </xf>
    <xf numFmtId="43" fontId="0" fillId="2" borderId="4" xfId="1" applyFont="1" applyFill="1" applyBorder="1"/>
    <xf numFmtId="43" fontId="1" fillId="0" borderId="4" xfId="1" applyFont="1" applyFill="1" applyBorder="1"/>
    <xf numFmtId="43" fontId="1" fillId="2" borderId="4" xfId="1" applyFont="1" applyFill="1" applyBorder="1"/>
    <xf numFmtId="43" fontId="4" fillId="2" borderId="4" xfId="1" applyFont="1" applyFill="1" applyBorder="1"/>
    <xf numFmtId="4" fontId="4" fillId="0" borderId="0" xfId="1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3" fontId="7" fillId="0" borderId="0" xfId="1" applyFont="1" applyFill="1" applyBorder="1"/>
    <xf numFmtId="43" fontId="1" fillId="0" borderId="0" xfId="1" applyFont="1" applyFill="1" applyBorder="1"/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43" fontId="4" fillId="0" borderId="0" xfId="1" applyFont="1" applyFill="1" applyBorder="1"/>
    <xf numFmtId="43" fontId="4" fillId="0" borderId="0" xfId="1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43" fontId="8" fillId="0" borderId="0" xfId="1" applyFont="1" applyFill="1" applyBorder="1"/>
    <xf numFmtId="0" fontId="4" fillId="0" borderId="0" xfId="0" applyFont="1" applyFill="1" applyBorder="1" applyAlignment="1">
      <alignment wrapText="1"/>
    </xf>
    <xf numFmtId="4" fontId="4" fillId="0" borderId="0" xfId="1" applyNumberFormat="1" applyFont="1" applyFill="1" applyBorder="1"/>
    <xf numFmtId="4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/>
    <xf numFmtId="4" fontId="0" fillId="0" borderId="0" xfId="1" applyNumberFormat="1" applyFont="1" applyFill="1" applyBorder="1"/>
    <xf numFmtId="4" fontId="4" fillId="0" borderId="0" xfId="1" applyNumberFormat="1" applyFont="1" applyFill="1" applyBorder="1" applyAlignment="1">
      <alignment horizontal="right"/>
    </xf>
    <xf numFmtId="43" fontId="2" fillId="0" borderId="0" xfId="1" applyFont="1" applyFill="1" applyBorder="1"/>
    <xf numFmtId="4" fontId="2" fillId="0" borderId="0" xfId="1" applyNumberFormat="1" applyFont="1" applyFill="1" applyBorder="1"/>
    <xf numFmtId="43" fontId="4" fillId="0" borderId="0" xfId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wrapText="1"/>
    </xf>
    <xf numFmtId="4" fontId="0" fillId="3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43" fontId="9" fillId="0" borderId="2" xfId="1" applyFont="1" applyFill="1" applyBorder="1" applyAlignment="1"/>
    <xf numFmtId="0" fontId="9" fillId="0" borderId="3" xfId="0" applyFont="1" applyBorder="1" applyAlignment="1"/>
    <xf numFmtId="43" fontId="5" fillId="0" borderId="0" xfId="1" applyFont="1" applyFill="1" applyBorder="1" applyAlignment="1"/>
    <xf numFmtId="0" fontId="0" fillId="0" borderId="0" xfId="0" applyBorder="1" applyAlignment="1"/>
    <xf numFmtId="43" fontId="5" fillId="0" borderId="2" xfId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0" fillId="0" borderId="3" xfId="0" applyFill="1" applyBorder="1" applyAlignment="1"/>
    <xf numFmtId="0" fontId="0" fillId="0" borderId="4" xfId="0" applyFill="1" applyBorder="1" applyAlignment="1"/>
    <xf numFmtId="43" fontId="5" fillId="0" borderId="2" xfId="1" applyFont="1" applyFill="1" applyBorder="1" applyAlignment="1">
      <alignment vertical="justify"/>
    </xf>
    <xf numFmtId="0" fontId="0" fillId="0" borderId="3" xfId="0" applyFill="1" applyBorder="1" applyAlignment="1">
      <alignment vertical="justify"/>
    </xf>
    <xf numFmtId="0" fontId="0" fillId="0" borderId="4" xfId="0" applyFill="1" applyBorder="1" applyAlignment="1">
      <alignment vertical="justify"/>
    </xf>
    <xf numFmtId="43" fontId="5" fillId="0" borderId="2" xfId="1" applyFont="1" applyFill="1" applyBorder="1" applyAlignment="1">
      <alignment horizontal="left" vertical="distributed"/>
    </xf>
    <xf numFmtId="0" fontId="5" fillId="0" borderId="3" xfId="0" applyFont="1" applyBorder="1" applyAlignment="1">
      <alignment horizontal="left" vertical="distributed"/>
    </xf>
    <xf numFmtId="0" fontId="5" fillId="0" borderId="4" xfId="0" applyFont="1" applyBorder="1" applyAlignment="1">
      <alignment horizontal="left" vertical="distributed"/>
    </xf>
    <xf numFmtId="0" fontId="4" fillId="0" borderId="2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5" fillId="0" borderId="2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 vertical="justify"/>
    </xf>
    <xf numFmtId="0" fontId="0" fillId="0" borderId="3" xfId="0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0" fillId="0" borderId="3" xfId="0" applyBorder="1" applyAlignment="1">
      <alignment horizontal="left" vertical="distributed"/>
    </xf>
    <xf numFmtId="0" fontId="0" fillId="0" borderId="4" xfId="0" applyBorder="1" applyAlignment="1">
      <alignment horizontal="left" vertical="distributed"/>
    </xf>
    <xf numFmtId="0" fontId="5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</cellXfs>
  <cellStyles count="2">
    <cellStyle name="Obič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topLeftCell="A16" workbookViewId="0">
      <selection activeCell="B52" sqref="B52:D52"/>
    </sheetView>
  </sheetViews>
  <sheetFormatPr defaultRowHeight="15"/>
  <cols>
    <col min="1" max="1" width="8.42578125" style="2" customWidth="1"/>
    <col min="2" max="2" width="18.5703125" customWidth="1"/>
    <col min="3" max="3" width="15.7109375" customWidth="1"/>
    <col min="4" max="4" width="18.7109375" customWidth="1"/>
    <col min="5" max="5" width="18.140625" customWidth="1"/>
    <col min="6" max="8" width="9.140625" style="11"/>
  </cols>
  <sheetData>
    <row r="1" spans="1:8">
      <c r="A1" s="94" t="s">
        <v>2</v>
      </c>
      <c r="B1" s="95"/>
    </row>
    <row r="2" spans="1:8">
      <c r="A2" s="94" t="s">
        <v>3</v>
      </c>
      <c r="B2" s="95"/>
    </row>
    <row r="3" spans="1:8">
      <c r="A3" s="94" t="s">
        <v>4</v>
      </c>
      <c r="B3" s="95"/>
    </row>
    <row r="4" spans="1:8">
      <c r="A4" s="94" t="s">
        <v>5</v>
      </c>
      <c r="B4" s="95"/>
    </row>
    <row r="5" spans="1:8" ht="38.25" customHeight="1">
      <c r="A5" s="96" t="s">
        <v>78</v>
      </c>
      <c r="B5" s="96"/>
      <c r="C5" s="96"/>
      <c r="D5" s="96"/>
      <c r="E5" s="96"/>
    </row>
    <row r="6" spans="1:8" ht="15.75">
      <c r="A6" s="15" t="s">
        <v>6</v>
      </c>
      <c r="B6" s="97"/>
      <c r="C6" s="97"/>
      <c r="D6" s="97"/>
      <c r="E6" s="54" t="s">
        <v>8</v>
      </c>
    </row>
    <row r="7" spans="1:8">
      <c r="A7" s="92" t="s">
        <v>57</v>
      </c>
      <c r="B7" s="62"/>
      <c r="C7" s="62"/>
      <c r="D7" s="62"/>
      <c r="E7" s="63"/>
      <c r="F7" s="13"/>
      <c r="G7" s="13"/>
      <c r="H7" s="13"/>
    </row>
    <row r="8" spans="1:8">
      <c r="A8" s="14" t="s">
        <v>7</v>
      </c>
      <c r="B8" s="82" t="s">
        <v>61</v>
      </c>
      <c r="C8" s="86"/>
      <c r="D8" s="87"/>
      <c r="E8" s="52">
        <v>101000</v>
      </c>
      <c r="F8" s="13"/>
      <c r="G8" s="13"/>
      <c r="H8" s="13"/>
    </row>
    <row r="9" spans="1:8">
      <c r="A9" s="14">
        <v>2</v>
      </c>
      <c r="B9" s="82" t="s">
        <v>62</v>
      </c>
      <c r="C9" s="86"/>
      <c r="D9" s="87"/>
      <c r="E9" s="53">
        <v>8000</v>
      </c>
      <c r="F9" s="13"/>
      <c r="G9" s="13"/>
      <c r="H9" s="13"/>
    </row>
    <row r="10" spans="1:8">
      <c r="A10" s="74" t="s">
        <v>9</v>
      </c>
      <c r="B10" s="93"/>
      <c r="C10" s="93"/>
      <c r="D10" s="93"/>
      <c r="E10" s="12">
        <f>SUM(E8:E9)</f>
        <v>109000</v>
      </c>
      <c r="F10" s="17"/>
      <c r="G10" s="17"/>
      <c r="H10" s="17"/>
    </row>
    <row r="11" spans="1:8">
      <c r="A11" s="76" t="s">
        <v>58</v>
      </c>
      <c r="B11" s="86"/>
      <c r="C11" s="86"/>
      <c r="D11" s="86"/>
      <c r="E11" s="87"/>
      <c r="F11" s="13"/>
      <c r="G11" s="13"/>
      <c r="H11" s="13"/>
    </row>
    <row r="12" spans="1:8">
      <c r="A12" s="14" t="s">
        <v>10</v>
      </c>
      <c r="B12" s="82" t="s">
        <v>79</v>
      </c>
      <c r="C12" s="86"/>
      <c r="D12" s="87"/>
      <c r="E12" s="52">
        <v>2000</v>
      </c>
      <c r="F12" s="13"/>
      <c r="G12" s="13"/>
      <c r="H12" s="13"/>
    </row>
    <row r="13" spans="1:8">
      <c r="A13" s="14" t="s">
        <v>11</v>
      </c>
      <c r="B13" s="82" t="s">
        <v>63</v>
      </c>
      <c r="C13" s="86"/>
      <c r="D13" s="87"/>
      <c r="E13" s="52">
        <v>20500</v>
      </c>
      <c r="F13" s="13"/>
      <c r="G13" s="13"/>
      <c r="H13" s="13"/>
    </row>
    <row r="14" spans="1:8">
      <c r="A14" s="14" t="s">
        <v>12</v>
      </c>
      <c r="B14" s="82" t="s">
        <v>64</v>
      </c>
      <c r="C14" s="86"/>
      <c r="D14" s="87"/>
      <c r="E14" s="52">
        <v>20500</v>
      </c>
      <c r="F14" s="13"/>
      <c r="G14" s="13"/>
      <c r="H14" s="13"/>
    </row>
    <row r="15" spans="1:8">
      <c r="A15" s="14" t="s">
        <v>13</v>
      </c>
      <c r="B15" s="82" t="s">
        <v>80</v>
      </c>
      <c r="C15" s="77"/>
      <c r="D15" s="78"/>
      <c r="E15" s="52">
        <v>2000</v>
      </c>
      <c r="F15" s="13"/>
      <c r="G15" s="13"/>
      <c r="H15" s="13"/>
    </row>
    <row r="16" spans="1:8">
      <c r="A16" s="14" t="s">
        <v>14</v>
      </c>
      <c r="B16" s="71" t="s">
        <v>60</v>
      </c>
      <c r="C16" s="90"/>
      <c r="D16" s="91"/>
      <c r="E16" s="52">
        <v>1000</v>
      </c>
      <c r="F16" s="13"/>
      <c r="G16" s="13"/>
      <c r="H16" s="13"/>
    </row>
    <row r="17" spans="1:8">
      <c r="A17" s="14" t="s">
        <v>15</v>
      </c>
      <c r="B17" s="82" t="s">
        <v>54</v>
      </c>
      <c r="C17" s="77"/>
      <c r="D17" s="78"/>
      <c r="E17" s="52">
        <v>1000</v>
      </c>
      <c r="F17" s="13"/>
      <c r="G17" s="13"/>
      <c r="H17" s="13"/>
    </row>
    <row r="18" spans="1:8">
      <c r="A18" s="14" t="s">
        <v>52</v>
      </c>
      <c r="B18" s="82" t="s">
        <v>43</v>
      </c>
      <c r="C18" s="77"/>
      <c r="D18" s="78"/>
      <c r="E18" s="52">
        <v>1000</v>
      </c>
      <c r="F18" s="13"/>
      <c r="G18" s="13"/>
      <c r="H18" s="13"/>
    </row>
    <row r="19" spans="1:8">
      <c r="A19" s="14" t="s">
        <v>53</v>
      </c>
      <c r="B19" s="83" t="s">
        <v>81</v>
      </c>
      <c r="C19" s="84"/>
      <c r="D19" s="85"/>
      <c r="E19" s="52">
        <v>1000</v>
      </c>
      <c r="F19" s="13"/>
      <c r="G19" s="13"/>
      <c r="H19" s="13"/>
    </row>
    <row r="20" spans="1:8">
      <c r="A20" s="14" t="s">
        <v>16</v>
      </c>
      <c r="B20" s="83" t="s">
        <v>82</v>
      </c>
      <c r="C20" s="84"/>
      <c r="D20" s="85"/>
      <c r="E20" s="52">
        <v>1000</v>
      </c>
      <c r="F20" s="13"/>
      <c r="G20" s="13"/>
      <c r="H20" s="13"/>
    </row>
    <row r="21" spans="1:8">
      <c r="A21" s="14" t="s">
        <v>17</v>
      </c>
      <c r="B21" s="82" t="s">
        <v>29</v>
      </c>
      <c r="C21" s="86"/>
      <c r="D21" s="87"/>
      <c r="E21" s="55">
        <v>21960</v>
      </c>
      <c r="F21" s="13"/>
      <c r="G21" s="13"/>
      <c r="H21" s="13"/>
    </row>
    <row r="22" spans="1:8">
      <c r="A22" s="14" t="s">
        <v>18</v>
      </c>
      <c r="B22" s="82" t="s">
        <v>44</v>
      </c>
      <c r="C22" s="77"/>
      <c r="D22" s="78"/>
      <c r="E22" s="52">
        <v>11000</v>
      </c>
      <c r="F22" s="13"/>
      <c r="G22" s="13"/>
      <c r="H22" s="13"/>
    </row>
    <row r="23" spans="1:8">
      <c r="A23" s="14" t="s">
        <v>19</v>
      </c>
      <c r="B23" s="79" t="s">
        <v>83</v>
      </c>
      <c r="C23" s="88"/>
      <c r="D23" s="89"/>
      <c r="E23" s="55">
        <v>2500</v>
      </c>
      <c r="F23" s="13"/>
      <c r="G23" s="13"/>
      <c r="H23" s="13"/>
    </row>
    <row r="24" spans="1:8">
      <c r="A24" s="14" t="s">
        <v>20</v>
      </c>
      <c r="B24" s="79" t="s">
        <v>51</v>
      </c>
      <c r="C24" s="80"/>
      <c r="D24" s="81"/>
      <c r="E24" s="52">
        <v>2000</v>
      </c>
      <c r="F24" s="13"/>
      <c r="G24" s="13"/>
      <c r="H24" s="13"/>
    </row>
    <row r="25" spans="1:8">
      <c r="A25" s="14" t="s">
        <v>21</v>
      </c>
      <c r="B25" s="79" t="s">
        <v>65</v>
      </c>
      <c r="C25" s="80"/>
      <c r="D25" s="81"/>
      <c r="E25" s="52">
        <v>5000</v>
      </c>
      <c r="F25" s="13"/>
      <c r="G25" s="13"/>
      <c r="H25" s="13"/>
    </row>
    <row r="26" spans="1:8">
      <c r="A26" s="14" t="s">
        <v>45</v>
      </c>
      <c r="B26" s="79" t="s">
        <v>66</v>
      </c>
      <c r="C26" s="80"/>
      <c r="D26" s="81"/>
      <c r="E26" s="52">
        <v>500</v>
      </c>
      <c r="F26" s="13"/>
      <c r="G26" s="13"/>
      <c r="H26" s="13"/>
    </row>
    <row r="27" spans="1:8">
      <c r="A27" s="14" t="s">
        <v>23</v>
      </c>
      <c r="B27" s="79" t="s">
        <v>67</v>
      </c>
      <c r="C27" s="80"/>
      <c r="D27" s="81"/>
      <c r="E27" s="52">
        <v>5500</v>
      </c>
      <c r="F27" s="13"/>
      <c r="G27" s="13"/>
      <c r="H27" s="13"/>
    </row>
    <row r="28" spans="1:8">
      <c r="A28" s="14" t="s">
        <v>25</v>
      </c>
      <c r="B28" s="79" t="s">
        <v>50</v>
      </c>
      <c r="C28" s="80"/>
      <c r="D28" s="81"/>
      <c r="E28" s="52">
        <v>305000</v>
      </c>
      <c r="F28" s="13"/>
      <c r="G28" s="13"/>
      <c r="H28" s="13"/>
    </row>
    <row r="29" spans="1:8">
      <c r="A29" s="14" t="s">
        <v>26</v>
      </c>
      <c r="B29" s="82" t="s">
        <v>30</v>
      </c>
      <c r="C29" s="80"/>
      <c r="D29" s="81"/>
      <c r="E29" s="52">
        <v>3000</v>
      </c>
      <c r="F29" s="13"/>
      <c r="G29" s="13"/>
      <c r="H29" s="13"/>
    </row>
    <row r="30" spans="1:8">
      <c r="A30" s="14" t="s">
        <v>27</v>
      </c>
      <c r="B30" s="82" t="s">
        <v>84</v>
      </c>
      <c r="C30" s="80"/>
      <c r="D30" s="81"/>
      <c r="E30" s="52">
        <v>48000</v>
      </c>
      <c r="F30" s="13"/>
      <c r="G30" s="13"/>
      <c r="H30" s="13"/>
    </row>
    <row r="31" spans="1:8">
      <c r="A31" s="14" t="s">
        <v>28</v>
      </c>
      <c r="B31" s="71" t="s">
        <v>68</v>
      </c>
      <c r="C31" s="72"/>
      <c r="D31" s="73"/>
      <c r="E31" s="52">
        <v>47300</v>
      </c>
      <c r="F31" s="13"/>
      <c r="G31" s="13"/>
      <c r="H31" s="13"/>
    </row>
    <row r="32" spans="1:8">
      <c r="A32" s="74" t="s">
        <v>9</v>
      </c>
      <c r="B32" s="75"/>
      <c r="C32" s="75"/>
      <c r="D32" s="75"/>
      <c r="E32" s="12">
        <f>SUM(E12:E31)</f>
        <v>501760</v>
      </c>
      <c r="F32" s="17"/>
      <c r="G32" s="17"/>
      <c r="H32" s="17"/>
    </row>
    <row r="33" spans="1:8">
      <c r="A33" s="76" t="s">
        <v>59</v>
      </c>
      <c r="B33" s="77"/>
      <c r="C33" s="77"/>
      <c r="D33" s="77"/>
      <c r="E33" s="78"/>
      <c r="F33" s="16"/>
      <c r="G33" s="16"/>
      <c r="H33" s="16"/>
    </row>
    <row r="34" spans="1:8">
      <c r="A34" s="14" t="s">
        <v>31</v>
      </c>
      <c r="B34" s="61" t="s">
        <v>69</v>
      </c>
      <c r="C34" s="62"/>
      <c r="D34" s="63"/>
      <c r="E34" s="52">
        <v>35000</v>
      </c>
      <c r="F34" s="13"/>
      <c r="G34" s="13"/>
      <c r="H34" s="13"/>
    </row>
    <row r="35" spans="1:8">
      <c r="A35" s="14" t="s">
        <v>32</v>
      </c>
      <c r="B35" s="61" t="s">
        <v>70</v>
      </c>
      <c r="C35" s="62"/>
      <c r="D35" s="63"/>
      <c r="E35" s="52">
        <v>30000</v>
      </c>
      <c r="F35" s="13"/>
      <c r="G35" s="13"/>
      <c r="H35" s="13"/>
    </row>
    <row r="36" spans="1:8">
      <c r="A36" s="14" t="s">
        <v>33</v>
      </c>
      <c r="B36" s="61" t="s">
        <v>71</v>
      </c>
      <c r="C36" s="62"/>
      <c r="D36" s="63"/>
      <c r="E36" s="52">
        <v>37000</v>
      </c>
      <c r="F36" s="13"/>
      <c r="G36" s="13"/>
      <c r="H36" s="13"/>
    </row>
    <row r="37" spans="1:8">
      <c r="A37" s="14" t="s">
        <v>34</v>
      </c>
      <c r="B37" s="61" t="s">
        <v>72</v>
      </c>
      <c r="C37" s="62"/>
      <c r="D37" s="63"/>
      <c r="E37" s="52">
        <v>28000</v>
      </c>
      <c r="F37" s="13"/>
      <c r="G37" s="13"/>
      <c r="H37" s="13"/>
    </row>
    <row r="38" spans="1:8">
      <c r="A38" s="14" t="s">
        <v>35</v>
      </c>
      <c r="B38" s="61" t="s">
        <v>73</v>
      </c>
      <c r="C38" s="62"/>
      <c r="D38" s="63"/>
      <c r="E38" s="52">
        <v>6000</v>
      </c>
      <c r="F38" s="13"/>
      <c r="G38" s="13"/>
      <c r="H38" s="13"/>
    </row>
    <row r="39" spans="1:8">
      <c r="A39" s="14" t="s">
        <v>36</v>
      </c>
      <c r="B39" s="61" t="s">
        <v>74</v>
      </c>
      <c r="C39" s="66"/>
      <c r="D39" s="67"/>
      <c r="E39" s="55">
        <v>12000</v>
      </c>
      <c r="F39" s="13"/>
      <c r="G39" s="13"/>
      <c r="H39" s="13"/>
    </row>
    <row r="40" spans="1:8">
      <c r="A40" s="14" t="s">
        <v>46</v>
      </c>
      <c r="B40" s="61" t="s">
        <v>22</v>
      </c>
      <c r="C40" s="62"/>
      <c r="D40" s="63"/>
      <c r="E40" s="52">
        <v>15500</v>
      </c>
      <c r="F40" s="13"/>
      <c r="G40" s="13"/>
      <c r="H40" s="13"/>
    </row>
    <row r="41" spans="1:8">
      <c r="A41" s="14" t="s">
        <v>37</v>
      </c>
      <c r="B41" s="68" t="s">
        <v>75</v>
      </c>
      <c r="C41" s="69"/>
      <c r="D41" s="70"/>
      <c r="E41" s="52">
        <v>15000</v>
      </c>
      <c r="F41" s="13"/>
      <c r="G41" s="13"/>
      <c r="H41" s="13"/>
    </row>
    <row r="42" spans="1:8">
      <c r="A42" s="14" t="s">
        <v>38</v>
      </c>
      <c r="B42" s="61" t="s">
        <v>76</v>
      </c>
      <c r="C42" s="62"/>
      <c r="D42" s="63"/>
      <c r="E42" s="52">
        <v>11000</v>
      </c>
      <c r="F42" s="13"/>
      <c r="G42" s="13"/>
      <c r="H42" s="13"/>
    </row>
    <row r="43" spans="1:8">
      <c r="A43" s="14" t="s">
        <v>39</v>
      </c>
      <c r="B43" s="61" t="s">
        <v>24</v>
      </c>
      <c r="C43" s="62"/>
      <c r="D43" s="63"/>
      <c r="E43" s="52">
        <v>4500</v>
      </c>
      <c r="F43" s="13"/>
      <c r="G43" s="13"/>
      <c r="H43" s="13"/>
    </row>
    <row r="44" spans="1:8">
      <c r="A44" s="14" t="s">
        <v>40</v>
      </c>
      <c r="B44" s="61" t="s">
        <v>77</v>
      </c>
      <c r="C44" s="62"/>
      <c r="D44" s="63"/>
      <c r="E44" s="52">
        <v>4500</v>
      </c>
      <c r="F44" s="13"/>
      <c r="G44" s="13"/>
      <c r="H44" s="13"/>
    </row>
    <row r="45" spans="1:8">
      <c r="A45" s="14" t="s">
        <v>41</v>
      </c>
      <c r="B45" s="61" t="s">
        <v>85</v>
      </c>
      <c r="C45" s="62"/>
      <c r="D45" s="63"/>
      <c r="E45" s="52">
        <v>18000</v>
      </c>
      <c r="F45" s="13"/>
      <c r="G45" s="13"/>
      <c r="H45" s="13"/>
    </row>
    <row r="46" spans="1:8">
      <c r="A46" s="14" t="s">
        <v>42</v>
      </c>
      <c r="B46" s="61" t="s">
        <v>86</v>
      </c>
      <c r="C46" s="62"/>
      <c r="D46" s="63"/>
      <c r="E46" s="52">
        <v>9000</v>
      </c>
      <c r="F46" s="13"/>
      <c r="G46" s="13"/>
      <c r="H46" s="13"/>
    </row>
    <row r="47" spans="1:8">
      <c r="A47" s="14" t="s">
        <v>47</v>
      </c>
      <c r="B47" s="61" t="s">
        <v>87</v>
      </c>
      <c r="C47" s="62"/>
      <c r="D47" s="63"/>
      <c r="E47" s="52">
        <v>10500</v>
      </c>
      <c r="F47" s="13"/>
      <c r="G47" s="13"/>
      <c r="H47" s="13"/>
    </row>
    <row r="48" spans="1:8">
      <c r="A48" s="14" t="s">
        <v>48</v>
      </c>
      <c r="B48" s="61" t="s">
        <v>55</v>
      </c>
      <c r="C48" s="62"/>
      <c r="D48" s="63"/>
      <c r="E48" s="52">
        <v>1000</v>
      </c>
      <c r="F48" s="13"/>
      <c r="G48" s="13"/>
      <c r="H48" s="13"/>
    </row>
    <row r="49" spans="1:8">
      <c r="A49" s="14" t="s">
        <v>49</v>
      </c>
      <c r="B49" s="61" t="s">
        <v>88</v>
      </c>
      <c r="C49" s="62"/>
      <c r="D49" s="63"/>
      <c r="E49" s="52">
        <v>7500</v>
      </c>
      <c r="F49" s="13"/>
      <c r="G49" s="13"/>
      <c r="H49" s="17"/>
    </row>
    <row r="50" spans="1:8">
      <c r="A50" s="64" t="s">
        <v>9</v>
      </c>
      <c r="B50" s="65"/>
      <c r="C50" s="65"/>
      <c r="D50" s="65"/>
      <c r="E50" s="12">
        <f>SUM(E34:E49)</f>
        <v>244500</v>
      </c>
      <c r="F50" s="17"/>
      <c r="G50" s="17"/>
      <c r="H50" s="17"/>
    </row>
    <row r="51" spans="1:8" ht="15.75">
      <c r="A51" s="14"/>
      <c r="B51" s="57" t="s">
        <v>56</v>
      </c>
      <c r="C51" s="58"/>
      <c r="D51" s="58"/>
      <c r="E51" s="56">
        <f>SUM(E32,E50)</f>
        <v>746260</v>
      </c>
      <c r="F51" s="13"/>
      <c r="G51" s="13"/>
      <c r="H51" s="13"/>
    </row>
    <row r="52" spans="1:8">
      <c r="A52" s="18"/>
      <c r="B52" s="59"/>
      <c r="C52" s="60"/>
      <c r="D52" s="60"/>
      <c r="E52" s="19"/>
      <c r="F52" s="13"/>
      <c r="G52" s="13"/>
      <c r="H52" s="13"/>
    </row>
    <row r="53" spans="1:8">
      <c r="A53" s="18"/>
      <c r="B53" s="59"/>
      <c r="C53" s="60"/>
      <c r="D53" s="60"/>
      <c r="E53" s="19"/>
      <c r="F53" s="13"/>
      <c r="G53" s="13"/>
      <c r="H53" s="13"/>
    </row>
    <row r="54" spans="1:8">
      <c r="A54" s="20"/>
      <c r="B54" s="21"/>
      <c r="C54" s="22"/>
      <c r="D54" s="22"/>
      <c r="E54" s="22"/>
      <c r="F54" s="13"/>
      <c r="G54" s="13"/>
      <c r="H54" s="13"/>
    </row>
    <row r="55" spans="1:8">
      <c r="A55" s="25"/>
      <c r="B55" s="13"/>
      <c r="C55" s="13"/>
      <c r="D55" s="13"/>
      <c r="E55" s="13"/>
      <c r="F55" s="13"/>
      <c r="G55" s="13"/>
      <c r="H55" s="13"/>
    </row>
    <row r="56" spans="1:8">
      <c r="A56" s="25"/>
      <c r="B56" s="13"/>
      <c r="C56" s="13"/>
      <c r="D56" s="13"/>
      <c r="E56" s="13"/>
      <c r="F56" s="13"/>
      <c r="G56" s="13"/>
      <c r="H56" s="13"/>
    </row>
    <row r="57" spans="1:8">
      <c r="A57" s="25"/>
      <c r="B57" s="13"/>
      <c r="C57" s="13"/>
      <c r="D57" s="13"/>
      <c r="E57" s="13"/>
      <c r="F57" s="13"/>
      <c r="G57" s="13"/>
      <c r="H57" s="13"/>
    </row>
    <row r="58" spans="1:8">
      <c r="A58" s="25"/>
      <c r="B58" s="13"/>
      <c r="C58" s="13"/>
      <c r="D58" s="13"/>
      <c r="E58" s="13"/>
      <c r="F58" s="13"/>
      <c r="G58" s="13"/>
      <c r="H58" s="13"/>
    </row>
    <row r="59" spans="1:8">
      <c r="A59" s="25"/>
      <c r="B59" s="13"/>
      <c r="C59" s="13"/>
      <c r="D59" s="13"/>
      <c r="E59" s="13"/>
      <c r="F59" s="13"/>
      <c r="G59" s="13"/>
      <c r="H59" s="13"/>
    </row>
    <row r="60" spans="1:8">
      <c r="A60" s="25"/>
      <c r="B60" s="13"/>
      <c r="C60" s="13"/>
      <c r="D60" s="13"/>
      <c r="E60" s="13"/>
      <c r="F60" s="13"/>
      <c r="G60" s="13"/>
      <c r="H60" s="13"/>
    </row>
    <row r="61" spans="1:8">
      <c r="A61" s="25"/>
      <c r="B61" s="13"/>
      <c r="C61" s="13"/>
      <c r="D61" s="13"/>
      <c r="E61" s="13"/>
      <c r="F61" s="13"/>
      <c r="G61" s="13"/>
      <c r="H61" s="13"/>
    </row>
    <row r="62" spans="1:8">
      <c r="A62" s="25"/>
      <c r="B62" s="13"/>
      <c r="C62" s="13"/>
      <c r="D62" s="13"/>
      <c r="E62" s="13"/>
      <c r="F62" s="13"/>
      <c r="G62" s="13"/>
      <c r="H62" s="13"/>
    </row>
    <row r="63" spans="1:8">
      <c r="A63" s="3"/>
      <c r="B63" s="1"/>
      <c r="C63" s="1"/>
      <c r="D63" s="1"/>
      <c r="E63" s="1"/>
      <c r="F63" s="13"/>
      <c r="G63" s="13"/>
      <c r="H63" s="13"/>
    </row>
    <row r="64" spans="1:8">
      <c r="A64" s="3"/>
      <c r="B64" s="1"/>
      <c r="C64" s="1"/>
      <c r="D64" s="1"/>
      <c r="E64" s="1"/>
      <c r="F64" s="13"/>
      <c r="G64" s="13"/>
      <c r="H64" s="13"/>
    </row>
    <row r="65" spans="1:8">
      <c r="A65" s="3"/>
      <c r="B65" s="1"/>
      <c r="C65" s="1"/>
      <c r="D65" s="1"/>
      <c r="E65" s="1"/>
      <c r="F65" s="13"/>
      <c r="G65" s="13"/>
      <c r="H65" s="13"/>
    </row>
    <row r="66" spans="1:8">
      <c r="A66" s="3"/>
      <c r="B66" s="1"/>
      <c r="C66" s="1"/>
      <c r="D66" s="1"/>
      <c r="E66" s="1"/>
      <c r="F66" s="13"/>
      <c r="G66" s="13"/>
      <c r="H66" s="13"/>
    </row>
    <row r="67" spans="1:8">
      <c r="A67" s="3"/>
      <c r="B67" s="1"/>
      <c r="C67" s="1"/>
      <c r="D67" s="1"/>
      <c r="E67" s="1"/>
      <c r="F67" s="13"/>
      <c r="G67" s="13"/>
      <c r="H67" s="13"/>
    </row>
    <row r="68" spans="1:8">
      <c r="A68" s="3"/>
      <c r="B68" s="1"/>
      <c r="C68" s="1"/>
      <c r="D68" s="1"/>
      <c r="E68" s="1"/>
      <c r="F68" s="13"/>
      <c r="G68" s="13"/>
      <c r="H68" s="13"/>
    </row>
    <row r="69" spans="1:8">
      <c r="A69" s="3"/>
      <c r="B69" s="1"/>
      <c r="C69" s="1"/>
      <c r="D69" s="1"/>
      <c r="E69" s="1"/>
      <c r="F69" s="13"/>
      <c r="G69" s="13"/>
      <c r="H69" s="13"/>
    </row>
    <row r="70" spans="1:8">
      <c r="A70" s="3"/>
      <c r="B70" s="1"/>
      <c r="C70" s="1"/>
      <c r="D70" s="1"/>
      <c r="E70" s="1"/>
      <c r="F70" s="13"/>
      <c r="G70" s="13"/>
      <c r="H70" s="13"/>
    </row>
    <row r="71" spans="1:8">
      <c r="A71" s="3"/>
      <c r="B71" s="1"/>
      <c r="C71" s="1"/>
      <c r="D71" s="1"/>
      <c r="E71" s="1"/>
      <c r="F71" s="13"/>
      <c r="G71" s="13"/>
      <c r="H71" s="13"/>
    </row>
    <row r="72" spans="1:8">
      <c r="A72" s="3"/>
      <c r="B72" s="1"/>
      <c r="C72" s="1"/>
      <c r="D72" s="1"/>
      <c r="E72" s="1"/>
      <c r="F72" s="13"/>
      <c r="G72" s="13"/>
      <c r="H72" s="13"/>
    </row>
    <row r="73" spans="1:8">
      <c r="A73" s="3"/>
      <c r="B73" s="1"/>
      <c r="C73" s="1"/>
      <c r="D73" s="1"/>
      <c r="E73" s="1"/>
      <c r="F73" s="13"/>
      <c r="G73" s="13"/>
      <c r="H73" s="13"/>
    </row>
    <row r="74" spans="1:8">
      <c r="A74" s="3"/>
      <c r="B74" s="1"/>
      <c r="C74" s="1"/>
      <c r="D74" s="1"/>
      <c r="E74" s="1"/>
      <c r="F74" s="13"/>
      <c r="G74" s="13"/>
      <c r="H74" s="13"/>
    </row>
    <row r="75" spans="1:8">
      <c r="A75" s="3"/>
      <c r="B75" s="1"/>
      <c r="C75" s="1"/>
      <c r="D75" s="1"/>
      <c r="E75" s="1"/>
      <c r="F75" s="13"/>
      <c r="G75" s="13"/>
      <c r="H75" s="13"/>
    </row>
    <row r="76" spans="1:8">
      <c r="A76" s="3"/>
      <c r="B76" s="1"/>
      <c r="C76" s="1"/>
      <c r="D76" s="1"/>
      <c r="E76" s="1"/>
      <c r="F76" s="13"/>
      <c r="G76" s="13"/>
      <c r="H76" s="13"/>
    </row>
    <row r="77" spans="1:8">
      <c r="A77" s="3"/>
      <c r="B77" s="1"/>
      <c r="C77" s="1"/>
      <c r="D77" s="1"/>
      <c r="E77" s="1"/>
      <c r="F77" s="13"/>
      <c r="G77" s="13"/>
      <c r="H77" s="13"/>
    </row>
    <row r="78" spans="1:8">
      <c r="A78" s="3"/>
      <c r="B78" s="1"/>
      <c r="C78" s="1"/>
      <c r="D78" s="1"/>
      <c r="E78" s="1"/>
      <c r="F78" s="13"/>
      <c r="G78" s="13"/>
      <c r="H78" s="13"/>
    </row>
    <row r="79" spans="1:8">
      <c r="A79" s="3"/>
      <c r="B79" s="1"/>
      <c r="C79" s="1"/>
      <c r="D79" s="1"/>
      <c r="E79" s="1"/>
      <c r="F79" s="13"/>
      <c r="G79" s="13"/>
      <c r="H79" s="13"/>
    </row>
    <row r="80" spans="1:8">
      <c r="A80" s="3"/>
      <c r="B80" s="1"/>
      <c r="C80" s="1"/>
      <c r="D80" s="1"/>
      <c r="E80" s="1"/>
      <c r="F80" s="13"/>
      <c r="G80" s="13"/>
      <c r="H80" s="13"/>
    </row>
    <row r="81" spans="1:8">
      <c r="A81" s="3"/>
      <c r="B81" s="1"/>
      <c r="C81" s="1"/>
      <c r="D81" s="1"/>
      <c r="E81" s="1"/>
      <c r="F81" s="13"/>
      <c r="G81" s="13"/>
      <c r="H81" s="13"/>
    </row>
    <row r="82" spans="1:8">
      <c r="A82" s="3"/>
      <c r="B82" s="1"/>
      <c r="C82" s="1"/>
      <c r="D82" s="1"/>
      <c r="E82" s="1"/>
      <c r="F82" s="13"/>
      <c r="G82" s="13"/>
      <c r="H82" s="13"/>
    </row>
    <row r="83" spans="1:8">
      <c r="A83" s="3"/>
      <c r="B83" s="1"/>
      <c r="C83" s="1"/>
      <c r="D83" s="1"/>
      <c r="E83" s="1"/>
      <c r="F83" s="13"/>
      <c r="G83" s="13"/>
      <c r="H83" s="13"/>
    </row>
    <row r="84" spans="1:8">
      <c r="A84" s="3"/>
      <c r="B84" s="1"/>
      <c r="C84" s="1"/>
      <c r="D84" s="1"/>
      <c r="E84" s="1"/>
      <c r="F84" s="13"/>
      <c r="G84" s="13"/>
      <c r="H84" s="13"/>
    </row>
    <row r="85" spans="1:8">
      <c r="A85" s="3"/>
      <c r="B85" s="1"/>
      <c r="C85" s="1"/>
      <c r="D85" s="1"/>
      <c r="E85" s="1"/>
      <c r="F85" s="13"/>
      <c r="G85" s="13"/>
      <c r="H85" s="13"/>
    </row>
    <row r="86" spans="1:8">
      <c r="A86" s="3"/>
      <c r="B86" s="1"/>
      <c r="C86" s="1"/>
      <c r="D86" s="1"/>
      <c r="E86" s="1"/>
      <c r="F86" s="13"/>
      <c r="G86" s="13"/>
      <c r="H86" s="13"/>
    </row>
    <row r="87" spans="1:8">
      <c r="A87" s="3"/>
      <c r="B87" s="1"/>
      <c r="C87" s="1"/>
      <c r="D87" s="1"/>
      <c r="E87" s="1"/>
      <c r="F87" s="13"/>
      <c r="G87" s="13"/>
      <c r="H87" s="13"/>
    </row>
    <row r="88" spans="1:8">
      <c r="A88" s="3"/>
      <c r="B88" s="1"/>
      <c r="C88" s="1"/>
      <c r="D88" s="1"/>
      <c r="E88" s="1"/>
      <c r="F88" s="13"/>
      <c r="G88" s="13"/>
      <c r="H88" s="13"/>
    </row>
    <row r="89" spans="1:8">
      <c r="A89" s="3"/>
      <c r="B89" s="1"/>
      <c r="C89" s="1"/>
      <c r="D89" s="1"/>
      <c r="E89" s="1"/>
      <c r="F89" s="13"/>
      <c r="G89" s="13"/>
      <c r="H89" s="13"/>
    </row>
    <row r="90" spans="1:8">
      <c r="A90" s="3"/>
      <c r="B90" s="1"/>
      <c r="C90" s="1"/>
      <c r="D90" s="1"/>
      <c r="E90" s="1"/>
      <c r="F90" s="13"/>
      <c r="G90" s="13"/>
      <c r="H90" s="13"/>
    </row>
    <row r="91" spans="1:8">
      <c r="A91" s="3"/>
      <c r="B91" s="1"/>
      <c r="C91" s="1"/>
      <c r="D91" s="1"/>
      <c r="E91" s="1"/>
      <c r="F91" s="13"/>
      <c r="G91" s="13"/>
      <c r="H91" s="13"/>
    </row>
    <row r="92" spans="1:8">
      <c r="A92" s="3"/>
      <c r="B92" s="1"/>
      <c r="C92" s="1"/>
      <c r="D92" s="1"/>
      <c r="E92" s="1"/>
      <c r="F92" s="13"/>
      <c r="G92" s="13"/>
      <c r="H92" s="13"/>
    </row>
    <row r="93" spans="1:8">
      <c r="A93" s="3"/>
      <c r="B93" s="1"/>
      <c r="C93" s="1"/>
      <c r="D93" s="1"/>
      <c r="E93" s="1"/>
      <c r="F93" s="13"/>
      <c r="G93" s="13"/>
      <c r="H93" s="13"/>
    </row>
  </sheetData>
  <mergeCells count="53">
    <mergeCell ref="B12:D12"/>
    <mergeCell ref="A1:B1"/>
    <mergeCell ref="A2:B2"/>
    <mergeCell ref="A3:B3"/>
    <mergeCell ref="A4:B4"/>
    <mergeCell ref="A5:E5"/>
    <mergeCell ref="B6:D6"/>
    <mergeCell ref="A7:E7"/>
    <mergeCell ref="B8:D8"/>
    <mergeCell ref="B9:D9"/>
    <mergeCell ref="A10:D10"/>
    <mergeCell ref="A11:E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6:D36"/>
    <mergeCell ref="B25:D25"/>
    <mergeCell ref="B26:D26"/>
    <mergeCell ref="B27:D27"/>
    <mergeCell ref="B28:D28"/>
    <mergeCell ref="B29:D29"/>
    <mergeCell ref="B30:D30"/>
    <mergeCell ref="B31:D31"/>
    <mergeCell ref="A32:D32"/>
    <mergeCell ref="A33:E33"/>
    <mergeCell ref="B34:D34"/>
    <mergeCell ref="B35:D35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51:D51"/>
    <mergeCell ref="B52:D52"/>
    <mergeCell ref="B53:D53"/>
    <mergeCell ref="B49:D49"/>
    <mergeCell ref="A50:D50"/>
  </mergeCells>
  <pageMargins left="0.7" right="0.7" top="0.47" bottom="0.4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topLeftCell="A3" workbookViewId="0">
      <selection activeCell="D14" sqref="D14"/>
    </sheetView>
  </sheetViews>
  <sheetFormatPr defaultColWidth="30.7109375" defaultRowHeight="15"/>
  <cols>
    <col min="1" max="1" width="0.28515625" customWidth="1"/>
    <col min="2" max="2" width="1.85546875" hidden="1" customWidth="1"/>
    <col min="3" max="3" width="25.85546875" style="25" customWidth="1"/>
    <col min="4" max="4" width="18.5703125" style="13" customWidth="1"/>
    <col min="5" max="5" width="15.7109375" style="13" customWidth="1"/>
    <col min="6" max="6" width="15.5703125" style="13" customWidth="1"/>
    <col min="7" max="7" width="15.7109375" style="13" customWidth="1"/>
    <col min="8" max="8" width="0.140625" customWidth="1"/>
  </cols>
  <sheetData>
    <row r="1" spans="3:8" hidden="1"/>
    <row r="2" spans="3:8" ht="16.5" hidden="1" customHeight="1"/>
    <row r="3" spans="3:8" ht="1.5" customHeight="1">
      <c r="C3" s="98"/>
      <c r="D3" s="98"/>
      <c r="E3" s="98"/>
      <c r="F3" s="98"/>
      <c r="G3" s="98"/>
    </row>
    <row r="4" spans="3:8" ht="19.5" hidden="1" customHeight="1"/>
    <row r="5" spans="3:8" ht="19.5" customHeight="1">
      <c r="C5" s="99"/>
      <c r="D5" s="100"/>
      <c r="E5" s="100"/>
      <c r="F5" s="100"/>
      <c r="G5" s="100"/>
    </row>
    <row r="6" spans="3:8" ht="48" customHeight="1">
      <c r="C6" s="35"/>
      <c r="D6" s="36"/>
      <c r="E6" s="36"/>
      <c r="F6" s="37"/>
      <c r="G6" s="37"/>
    </row>
    <row r="7" spans="3:8" ht="23.25" customHeight="1">
      <c r="C7" s="38"/>
      <c r="D7" s="39"/>
      <c r="E7" s="30"/>
      <c r="F7" s="40"/>
      <c r="G7" s="40"/>
    </row>
    <row r="8" spans="3:8" s="10" customFormat="1" ht="22.5" customHeight="1">
      <c r="C8" s="41"/>
      <c r="D8" s="42"/>
      <c r="E8" s="30"/>
      <c r="F8" s="40"/>
      <c r="G8" s="40"/>
    </row>
    <row r="9" spans="3:8" ht="33" customHeight="1">
      <c r="C9" s="43"/>
      <c r="D9" s="39"/>
      <c r="E9" s="44"/>
      <c r="F9" s="39"/>
      <c r="G9" s="45"/>
      <c r="H9" s="26" t="e">
        <f>SUM(G9,#REF!,#REF!)</f>
        <v>#REF!</v>
      </c>
    </row>
    <row r="10" spans="3:8" ht="1.5" customHeight="1">
      <c r="D10" s="46"/>
      <c r="E10" s="47"/>
      <c r="F10" s="46"/>
      <c r="G10" s="45"/>
      <c r="H10" s="26" t="e">
        <f>SUM(G10,#REF!,#REF!)</f>
        <v>#REF!</v>
      </c>
    </row>
    <row r="11" spans="3:8" s="6" customFormat="1" ht="28.5" customHeight="1">
      <c r="C11" s="31"/>
      <c r="D11" s="32"/>
      <c r="E11" s="24"/>
      <c r="F11" s="33"/>
      <c r="G11" s="23"/>
      <c r="H11" s="27" t="e">
        <f>SUM(G11,#REF!,#REF!)</f>
        <v>#REF!</v>
      </c>
    </row>
    <row r="12" spans="3:8" s="8" customFormat="1" ht="28.5" customHeight="1">
      <c r="C12" s="31"/>
      <c r="D12" s="33"/>
      <c r="E12" s="24"/>
      <c r="F12" s="33"/>
      <c r="G12" s="23"/>
      <c r="H12" s="28" t="e">
        <f>SUM(G12,#REF!,#REF!)</f>
        <v>#REF!</v>
      </c>
    </row>
    <row r="13" spans="3:8" s="8" customFormat="1" ht="26.25" customHeight="1">
      <c r="C13" s="31"/>
      <c r="D13" s="33"/>
      <c r="E13" s="24"/>
      <c r="F13" s="33"/>
      <c r="G13" s="23"/>
      <c r="H13" s="9"/>
    </row>
    <row r="14" spans="3:8" s="8" customFormat="1" ht="28.5" customHeight="1">
      <c r="C14" s="31"/>
      <c r="D14" s="33"/>
      <c r="E14" s="24"/>
      <c r="F14" s="33"/>
      <c r="G14" s="23"/>
      <c r="H14" s="9"/>
    </row>
    <row r="15" spans="3:8" s="7" customFormat="1" ht="27.75" customHeight="1">
      <c r="C15" s="43"/>
      <c r="D15" s="39"/>
      <c r="E15" s="44"/>
      <c r="F15" s="39"/>
      <c r="G15" s="48"/>
    </row>
    <row r="16" spans="3:8" ht="18.75" customHeight="1">
      <c r="D16" s="49"/>
      <c r="E16" s="50"/>
      <c r="F16" s="49"/>
      <c r="G16" s="45"/>
    </row>
    <row r="17" spans="1:8" ht="57.75" customHeight="1">
      <c r="D17" s="46"/>
      <c r="E17" s="47"/>
      <c r="F17" s="46"/>
      <c r="G17" s="45"/>
      <c r="H17" s="4"/>
    </row>
    <row r="18" spans="1:8" ht="20.25" customHeight="1">
      <c r="D18" s="46"/>
      <c r="E18" s="47"/>
      <c r="F18" s="46"/>
      <c r="G18" s="45"/>
      <c r="H18" s="5"/>
    </row>
    <row r="19" spans="1:8" ht="30.75" customHeight="1">
      <c r="D19" s="46"/>
      <c r="E19" s="47"/>
      <c r="F19" s="46"/>
      <c r="G19" s="45"/>
      <c r="H19" s="5"/>
    </row>
    <row r="20" spans="1:8" ht="20.25" customHeight="1">
      <c r="D20" s="46"/>
      <c r="E20" s="47"/>
      <c r="F20" s="46"/>
      <c r="G20" s="45"/>
      <c r="H20" s="5"/>
    </row>
    <row r="21" spans="1:8" ht="19.5" customHeight="1">
      <c r="A21" t="s">
        <v>0</v>
      </c>
      <c r="D21" s="46"/>
      <c r="E21" s="47"/>
      <c r="F21" s="46"/>
      <c r="G21" s="45"/>
      <c r="H21" s="5"/>
    </row>
    <row r="22" spans="1:8" ht="19.5" customHeight="1">
      <c r="A22" t="s">
        <v>1</v>
      </c>
      <c r="D22" s="46"/>
      <c r="E22" s="47"/>
      <c r="F22" s="46"/>
      <c r="G22" s="45"/>
      <c r="H22" s="5"/>
    </row>
    <row r="23" spans="1:8" s="7" customFormat="1" ht="30" customHeight="1">
      <c r="C23" s="43"/>
      <c r="D23" s="51"/>
      <c r="E23" s="48"/>
      <c r="F23" s="48"/>
      <c r="G23" s="48"/>
      <c r="H23" s="29" t="e">
        <f>SUM(G23,#REF!,#REF!)</f>
        <v>#REF!</v>
      </c>
    </row>
    <row r="24" spans="1:8" s="6" customFormat="1" ht="26.25" customHeight="1">
      <c r="C24" s="31"/>
      <c r="D24" s="21"/>
      <c r="E24" s="34"/>
      <c r="F24" s="22"/>
      <c r="G24" s="34"/>
      <c r="H24" s="27" t="e">
        <f>SUM(G24,#REF!,#REF!)</f>
        <v>#REF!</v>
      </c>
    </row>
    <row r="25" spans="1:8" s="8" customFormat="1" ht="21" customHeight="1">
      <c r="C25" s="20"/>
      <c r="D25" s="21"/>
      <c r="E25" s="22"/>
      <c r="F25" s="22"/>
      <c r="G25" s="23"/>
      <c r="H25" s="28" t="e">
        <f>SUM(G25,#REF!,#REF!)</f>
        <v>#REF!</v>
      </c>
    </row>
  </sheetData>
  <mergeCells count="2">
    <mergeCell ref="C3:G3"/>
    <mergeCell ref="C5:G5"/>
  </mergeCells>
  <pageMargins left="0.7" right="0.7" top="0.41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XXXX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2019-03-06T10:02:30Z</dcterms:modified>
</cp:coreProperties>
</file>